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2"/>
  <workbookPr defaultThemeVersion="124226"/>
  <mc:AlternateContent xmlns:mc="http://schemas.openxmlformats.org/markup-compatibility/2006">
    <mc:Choice Requires="x15">
      <x15ac:absPath xmlns:x15ac="http://schemas.microsoft.com/office/spreadsheetml/2010/11/ac" url="C:\Users\ahdghi97\Documents\Mina\2-Mallar\"/>
    </mc:Choice>
  </mc:AlternateContent>
  <xr:revisionPtr revIDLastSave="0" documentId="8_{25DDD829-D969-45E7-8FA0-A7171DA43B89}" xr6:coauthVersionLast="47" xr6:coauthVersionMax="47" xr10:uidLastSave="{00000000-0000-0000-0000-000000000000}"/>
  <bookViews>
    <workbookView xWindow="2130" yWindow="-50" windowWidth="20120" windowHeight="11760" xr2:uid="{00000000-000D-0000-FFFF-FFFF00000000}"/>
  </bookViews>
  <sheets>
    <sheet name="enl. tillåtn. kostn" sheetId="5" r:id="rId1"/>
  </sheets>
  <definedNames>
    <definedName name="_xlnm.Print_Area" localSheetId="0">'enl. tillåtn. kostn'!$A$1:$Q$34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H9" i="5" l="1"/>
  <c r="B9" i="5" l="1"/>
  <c r="Q10" i="5"/>
  <c r="Q13" i="5" s="1"/>
  <c r="Q20" i="5" s="1"/>
  <c r="J9" i="5" l="1"/>
  <c r="E20" i="5" s="1"/>
  <c r="Q21" i="5" l="1"/>
  <c r="Q14" i="5"/>
  <c r="G20" i="5" l="1"/>
  <c r="I20" i="5" s="1"/>
  <c r="Q2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Tina Nordström</author>
  </authors>
  <commentList>
    <comment ref="O19" authorId="0" shapeId="0" xr:uid="{00000000-0006-0000-0000-000001000000}">
      <text>
        <r>
          <rPr>
            <sz val="9"/>
            <color indexed="81"/>
            <rFont val="Arial"/>
            <family val="2"/>
          </rPr>
          <t xml:space="preserve">The exchange rate is taken from ECB page for exchangerates
</t>
        </r>
      </text>
    </comment>
  </commentList>
</comments>
</file>

<file path=xl/sharedStrings.xml><?xml version="1.0" encoding="utf-8"?>
<sst xmlns="http://schemas.openxmlformats.org/spreadsheetml/2006/main" count="52" uniqueCount="50">
  <si>
    <t>Marie Sklodowska Curie Rates according to the People Work Programme 
2014 - 2020</t>
  </si>
  <si>
    <t xml:space="preserve">Use this form when you are calculating the salary when reporting to EU      </t>
  </si>
  <si>
    <t>Number of months</t>
  </si>
  <si>
    <t>Country of the reserarch location</t>
  </si>
  <si>
    <r>
      <t>Country correction coefficient of the research location</t>
    </r>
    <r>
      <rPr>
        <b/>
        <sz val="8"/>
        <color rgb="FF0000FF"/>
        <rFont val="Verdana"/>
        <family val="2"/>
      </rPr>
      <t xml:space="preserve"> </t>
    </r>
    <r>
      <rPr>
        <b/>
        <vertAlign val="superscript"/>
        <sz val="9"/>
        <color rgb="FF0000FF"/>
        <rFont val="Verdana"/>
        <family val="2"/>
      </rPr>
      <t>1)</t>
    </r>
  </si>
  <si>
    <r>
      <t>Monthly living allowance</t>
    </r>
    <r>
      <rPr>
        <sz val="8"/>
        <color rgb="FFFF0000"/>
        <rFont val="Verdana"/>
        <family val="2"/>
      </rPr>
      <t xml:space="preserve"> </t>
    </r>
    <r>
      <rPr>
        <b/>
        <vertAlign val="superscript"/>
        <sz val="9"/>
        <color rgb="FF0000FF"/>
        <rFont val="Verdana"/>
        <family val="2"/>
      </rPr>
      <t>4)</t>
    </r>
  </si>
  <si>
    <r>
      <t>Monthly mobility allowance</t>
    </r>
    <r>
      <rPr>
        <sz val="8"/>
        <color rgb="FFFF0000"/>
        <rFont val="Verdana"/>
        <family val="2"/>
      </rPr>
      <t xml:space="preserve"> </t>
    </r>
    <r>
      <rPr>
        <b/>
        <vertAlign val="superscript"/>
        <sz val="9"/>
        <color rgb="FF0000FF"/>
        <rFont val="Verdana"/>
        <family val="2"/>
      </rPr>
      <t>5)</t>
    </r>
  </si>
  <si>
    <r>
      <t>Monthly family allowance</t>
    </r>
    <r>
      <rPr>
        <sz val="8"/>
        <color rgb="FFFF0000"/>
        <rFont val="Verdana"/>
        <family val="2"/>
      </rPr>
      <t xml:space="preserve"> </t>
    </r>
    <r>
      <rPr>
        <b/>
        <vertAlign val="superscript"/>
        <sz val="9"/>
        <color rgb="FF0000FF"/>
        <rFont val="Verdana"/>
        <family val="2"/>
      </rPr>
      <t>5)</t>
    </r>
  </si>
  <si>
    <t xml:space="preserve">Cost for salary during this reporting period (SEK)                                  (This amount is collected from Primula) </t>
  </si>
  <si>
    <t>Reporting period:</t>
  </si>
  <si>
    <t>SWE</t>
  </si>
  <si>
    <t>Number of month</t>
  </si>
  <si>
    <t>Dates</t>
  </si>
  <si>
    <t>Totals</t>
  </si>
  <si>
    <r>
      <t xml:space="preserve">Total Living allowance </t>
    </r>
    <r>
      <rPr>
        <b/>
        <sz val="6"/>
        <color rgb="FF0070C0"/>
        <rFont val="Verdana"/>
        <family val="2"/>
      </rPr>
      <t>6)</t>
    </r>
  </si>
  <si>
    <t>Total Mobility allowance</t>
  </si>
  <si>
    <t>Total Family Allowance</t>
  </si>
  <si>
    <t>Total allowance</t>
  </si>
  <si>
    <t>Total paid</t>
  </si>
  <si>
    <t>Salary (SEK)</t>
  </si>
  <si>
    <t xml:space="preserve">LKP </t>
  </si>
  <si>
    <t>Exchange rate and social fees</t>
  </si>
  <si>
    <r>
      <t>Internal exchange rate for indication only</t>
    </r>
    <r>
      <rPr>
        <b/>
        <sz val="9"/>
        <color rgb="FF0000FF"/>
        <rFont val="Verdana"/>
        <family val="2"/>
      </rPr>
      <t xml:space="preserve"> </t>
    </r>
    <r>
      <rPr>
        <b/>
        <vertAlign val="superscript"/>
        <sz val="9"/>
        <color rgb="FF0000FF"/>
        <rFont val="Verdana"/>
        <family val="2"/>
      </rPr>
      <t>3)</t>
    </r>
  </si>
  <si>
    <t>Social fees % on the salary at Umeå University</t>
  </si>
  <si>
    <t>Total  incl. LKP (SEK)</t>
  </si>
  <si>
    <t xml:space="preserve">Paid to the employe  </t>
  </si>
  <si>
    <t xml:space="preserve"> </t>
  </si>
  <si>
    <t>1 € =</t>
  </si>
  <si>
    <t>LKP</t>
  </si>
  <si>
    <t>Salary (Living, Mobility, Family) incl. LKP</t>
  </si>
  <si>
    <t>Monthly allowance</t>
  </si>
  <si>
    <t>Total (SEK)</t>
  </si>
  <si>
    <t>Difference between paid salary vs. the amount that was awarded from EU for this reporting period (EURO)</t>
  </si>
  <si>
    <r>
      <t xml:space="preserve">Monthly allowance </t>
    </r>
    <r>
      <rPr>
        <b/>
        <sz val="6"/>
        <color theme="4" tint="-0.249977111117893"/>
        <rFont val="Verdana"/>
        <family val="2"/>
      </rPr>
      <t xml:space="preserve">2)                               </t>
    </r>
    <r>
      <rPr>
        <sz val="8"/>
        <color theme="1"/>
        <rFont val="Verdana"/>
        <family val="2"/>
      </rPr>
      <t>(Living, Mobility, Family)</t>
    </r>
  </si>
  <si>
    <t>Euro/ month incl. social fees</t>
  </si>
  <si>
    <t>SEK/month incl. social fees</t>
  </si>
  <si>
    <t>Total salary SEK before deductions of taxes and excl. social fees</t>
  </si>
  <si>
    <t>Total</t>
  </si>
  <si>
    <r>
      <t xml:space="preserve">Exchange rate for this reporting period according to ECB </t>
    </r>
    <r>
      <rPr>
        <sz val="8"/>
        <color rgb="FF0070C0"/>
        <rFont val="Verdana"/>
        <family val="2"/>
      </rPr>
      <t>1)</t>
    </r>
  </si>
  <si>
    <t xml:space="preserve">By UmU paid salary incl. LKP for this reporting period (Euro) </t>
  </si>
  <si>
    <t>By EU total awarded allowance for this reporting period (Euro)</t>
  </si>
  <si>
    <r>
      <rPr>
        <b/>
        <vertAlign val="superscript"/>
        <sz val="9"/>
        <color theme="1"/>
        <rFont val="Verdana"/>
        <family val="2"/>
      </rPr>
      <t>1)</t>
    </r>
    <r>
      <rPr>
        <b/>
        <sz val="8"/>
        <color theme="1"/>
        <rFont val="Verdana"/>
        <family val="2"/>
      </rPr>
      <t xml:space="preserve"> </t>
    </r>
    <r>
      <rPr>
        <sz val="8"/>
        <color theme="1"/>
        <rFont val="Verdana"/>
        <family val="2"/>
      </rPr>
      <t xml:space="preserve">The correction coefficient may variate, so please check what is applicable for your project. You will find the applicable correction factor in EU's Work Programme for the actual call in which the project has been granted funding within. </t>
    </r>
    <r>
      <rPr>
        <b/>
        <u/>
        <sz val="8"/>
        <color theme="1"/>
        <rFont val="Verdana"/>
        <family val="2"/>
      </rPr>
      <t>Please observe that if the correction factor for example is: 118,6 it must be filled in as 1,186 in this template</t>
    </r>
    <r>
      <rPr>
        <sz val="8"/>
        <color theme="1"/>
        <rFont val="Verdana"/>
        <family val="2"/>
      </rPr>
      <t>.</t>
    </r>
  </si>
  <si>
    <t>Resultat (Euro)</t>
  </si>
  <si>
    <t>1) ECB page for exchange rates</t>
  </si>
  <si>
    <r>
      <rPr>
        <b/>
        <vertAlign val="superscript"/>
        <sz val="9"/>
        <color theme="1"/>
        <rFont val="Verdana"/>
        <family val="2"/>
      </rPr>
      <t>2)</t>
    </r>
    <r>
      <rPr>
        <sz val="8"/>
        <color theme="1"/>
        <rFont val="Verdana"/>
        <family val="2"/>
      </rPr>
      <t xml:space="preserve"> The flat rates includes social fees and taxes, which will be deducted at payment to the MC fellow in accordance with the internal rules and Swedish regulations. The flat rates shall be adjusted by the applicable correction coefficient in order to get the total amount that the MC fellow shall recieve during it's employment in the project (see below under "Total allowance" which is the total amount the MC fellow shall receive during it's employement in the project after the flat rates have been adjusted by the applicable correction coefficient).</t>
    </r>
  </si>
  <si>
    <r>
      <rPr>
        <b/>
        <sz val="12"/>
        <color theme="1"/>
        <rFont val="Calibri"/>
        <family val="2"/>
        <scheme val="minor"/>
      </rPr>
      <t>NOTE!</t>
    </r>
    <r>
      <rPr>
        <b/>
        <sz val="11"/>
        <color theme="1"/>
        <rFont val="Calibri"/>
        <family val="2"/>
        <scheme val="minor"/>
      </rPr>
      <t xml:space="preserve">  You should only make changes in the pink coloured squares</t>
    </r>
  </si>
  <si>
    <r>
      <rPr>
        <b/>
        <vertAlign val="superscript"/>
        <sz val="9"/>
        <color theme="1"/>
        <rFont val="Verdana"/>
        <family val="2"/>
      </rPr>
      <t>3)</t>
    </r>
    <r>
      <rPr>
        <sz val="8"/>
        <color theme="1"/>
        <rFont val="Verdana"/>
        <family val="2"/>
      </rPr>
      <t xml:space="preserve"> Provisional exchange rate. Financial reports will be made during/at the end of the project in connection with the financial statement and according to the official ECB exchange rate (http://www.ecb.int/stats/exchange/eurofxref/html/eurofxref-graph-sek.en.html). Additional payments must be made if exchange losses occurs due to the chosen conversion rate.</t>
    </r>
  </si>
  <si>
    <r>
      <rPr>
        <b/>
        <vertAlign val="superscript"/>
        <sz val="9"/>
        <color theme="1"/>
        <rFont val="Verdana"/>
        <family val="2"/>
      </rPr>
      <t>4)</t>
    </r>
    <r>
      <rPr>
        <sz val="8"/>
        <color theme="1"/>
        <rFont val="Verdana"/>
        <family val="2"/>
      </rPr>
      <t xml:space="preserve"> </t>
    </r>
    <r>
      <rPr>
        <u/>
        <sz val="8"/>
        <color theme="1"/>
        <rFont val="Verdana"/>
        <family val="2"/>
      </rPr>
      <t>Monthly living allowance</t>
    </r>
    <r>
      <rPr>
        <sz val="8"/>
        <color theme="1"/>
        <rFont val="Verdana"/>
        <family val="2"/>
      </rPr>
      <t xml:space="preserve"> refers to the amount that shall be paid to the MC fellow (the amount here should NOT been adjusted by the correction coefficient).</t>
    </r>
  </si>
  <si>
    <r>
      <rPr>
        <b/>
        <vertAlign val="superscript"/>
        <sz val="9"/>
        <color theme="1"/>
        <rFont val="Verdana"/>
        <family val="2"/>
      </rPr>
      <t>5)</t>
    </r>
    <r>
      <rPr>
        <sz val="9"/>
        <color theme="1"/>
        <rFont val="Verdana"/>
        <family val="2"/>
      </rPr>
      <t xml:space="preserve"> </t>
    </r>
    <r>
      <rPr>
        <u/>
        <sz val="8"/>
        <color theme="1"/>
        <rFont val="Verdana"/>
        <family val="2"/>
      </rPr>
      <t>Monthly mobility allowance</t>
    </r>
    <r>
      <rPr>
        <sz val="8"/>
        <color theme="1"/>
        <rFont val="Verdana"/>
        <family val="2"/>
      </rPr>
      <t xml:space="preserve"> and </t>
    </r>
    <r>
      <rPr>
        <u/>
        <sz val="8"/>
        <color theme="1"/>
        <rFont val="Verdana"/>
        <family val="2"/>
      </rPr>
      <t xml:space="preserve">Monthly family allowance </t>
    </r>
    <r>
      <rPr>
        <sz val="8"/>
        <color theme="1"/>
        <rFont val="Verdana"/>
        <family val="2"/>
      </rPr>
      <t xml:space="preserve">is a monthly payment that helps compensate the MC fellow for additional expenses that are normally incurred when working abroad. The flat rate amount depends on the family situation of the MC fellow at the time of recruitment. The amount shall be paid to the MC fellow regardless if the MC fellow has any actual additional expenses or not. </t>
    </r>
  </si>
  <si>
    <r>
      <rPr>
        <b/>
        <vertAlign val="superscript"/>
        <sz val="9"/>
        <color theme="1"/>
        <rFont val="Verdana"/>
        <family val="2"/>
      </rPr>
      <t>6)</t>
    </r>
    <r>
      <rPr>
        <sz val="8"/>
        <color theme="1"/>
        <rFont val="Verdana"/>
        <family val="2"/>
      </rPr>
      <t xml:space="preserve"> </t>
    </r>
    <r>
      <rPr>
        <u/>
        <sz val="8"/>
        <color theme="1"/>
        <rFont val="Verdana"/>
        <family val="2"/>
      </rPr>
      <t>Total living allowance</t>
    </r>
    <r>
      <rPr>
        <sz val="8"/>
        <color theme="1"/>
        <rFont val="Verdana"/>
        <family val="2"/>
      </rPr>
      <t xml:space="preserve"> refers to the total amount that shall be paid to the MC fellow (the amount here has been adjusted by the above inserted correction coefficient).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</si>
</sst>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0.00\ [$€-1]"/>
    <numFmt numFmtId="166" formatCode="#,##0.00\ &quot;kr&quot;"/>
    <numFmt numFmtId="167" formatCode="_-* #,##0\ [$kr-41D]_-;\-* #,##0\ [$kr-41D]_-;_-* &quot;-&quot;??\ [$kr-41D]_-;_-@_-"/>
    <numFmt numFmtId="168" formatCode="_-* #,##0\ [$€-1]_-;\-* #,##0\ [$€-1]_-;_-* &quot;-&quot;??\ [$€-1]_-;_-@_-"/>
  </numFmts>
  <fonts count="34">
    <font>
      <sz val="11"/>
      <color theme="1"/>
      <name val="Calibri"/>
      <family val="2"/>
      <scheme val="minor"/>
    </font>
    <font>
      <sz val="9"/>
      <color theme="1"/>
      <name val="Verdana"/>
      <family val="2"/>
    </font>
    <font>
      <sz val="8"/>
      <color theme="1"/>
      <name val="Verdana"/>
      <family val="2"/>
    </font>
    <font>
      <sz val="11"/>
      <color theme="1"/>
      <name val="Verdana"/>
      <family val="2"/>
    </font>
    <font>
      <b/>
      <sz val="11"/>
      <color theme="1"/>
      <name val="Verdana"/>
      <family val="2"/>
    </font>
    <font>
      <b/>
      <sz val="9"/>
      <color theme="1"/>
      <name val="Verdana"/>
      <family val="2"/>
    </font>
    <font>
      <sz val="10"/>
      <color theme="1"/>
      <name val="Verdana"/>
      <family val="2"/>
    </font>
    <font>
      <b/>
      <sz val="8"/>
      <color theme="1"/>
      <name val="Verdana"/>
      <family val="2"/>
    </font>
    <font>
      <u/>
      <sz val="8"/>
      <color theme="1"/>
      <name val="Verdana"/>
      <family val="2"/>
    </font>
    <font>
      <b/>
      <u/>
      <sz val="11"/>
      <color theme="1"/>
      <name val="Verdana"/>
      <family val="2"/>
    </font>
    <font>
      <b/>
      <u/>
      <sz val="8"/>
      <color theme="1"/>
      <name val="Verdana"/>
      <family val="2"/>
    </font>
    <font>
      <sz val="11"/>
      <color theme="1"/>
      <name val="Calibri"/>
      <family val="2"/>
      <scheme val="minor"/>
    </font>
    <font>
      <b/>
      <sz val="11"/>
      <color theme="1"/>
      <name val="Calibri"/>
      <family val="2"/>
      <scheme val="minor"/>
    </font>
    <font>
      <i/>
      <sz val="11"/>
      <color rgb="FFFF0000"/>
      <name val="Calibri"/>
      <family val="2"/>
      <scheme val="minor"/>
    </font>
    <font>
      <i/>
      <sz val="11"/>
      <color theme="1"/>
      <name val="Calibri"/>
      <family val="2"/>
      <scheme val="minor"/>
    </font>
    <font>
      <b/>
      <sz val="10"/>
      <color theme="1"/>
      <name val="Verdana"/>
      <family val="2"/>
    </font>
    <font>
      <b/>
      <i/>
      <sz val="9"/>
      <color theme="1"/>
      <name val="Verdana"/>
      <family val="2"/>
    </font>
    <font>
      <i/>
      <sz val="9"/>
      <color theme="1"/>
      <name val="Verdana"/>
      <family val="2"/>
    </font>
    <font>
      <sz val="9"/>
      <name val="Verdana"/>
      <family val="2"/>
    </font>
    <font>
      <b/>
      <u/>
      <sz val="9"/>
      <color theme="1"/>
      <name val="Verdana"/>
      <family val="2"/>
    </font>
    <font>
      <b/>
      <u/>
      <sz val="10"/>
      <color theme="1"/>
      <name val="Verdana"/>
      <family val="2"/>
    </font>
    <font>
      <b/>
      <vertAlign val="superscript"/>
      <sz val="9"/>
      <color theme="1"/>
      <name val="Verdana"/>
      <family val="2"/>
    </font>
    <font>
      <sz val="9"/>
      <color indexed="81"/>
      <name val="Arial"/>
      <family val="2"/>
    </font>
    <font>
      <sz val="8"/>
      <color rgb="FFFF0000"/>
      <name val="Verdana"/>
      <family val="2"/>
    </font>
    <font>
      <b/>
      <sz val="8"/>
      <color rgb="FF0000FF"/>
      <name val="Verdana"/>
      <family val="2"/>
    </font>
    <font>
      <b/>
      <vertAlign val="superscript"/>
      <sz val="9"/>
      <color rgb="FF0000FF"/>
      <name val="Verdana"/>
      <family val="2"/>
    </font>
    <font>
      <b/>
      <sz val="9"/>
      <color rgb="FF0000FF"/>
      <name val="Verdana"/>
      <family val="2"/>
    </font>
    <font>
      <b/>
      <sz val="6"/>
      <color theme="4" tint="-0.249977111117893"/>
      <name val="Verdana"/>
      <family val="2"/>
    </font>
    <font>
      <u/>
      <sz val="11"/>
      <color theme="10"/>
      <name val="Calibri"/>
      <family val="2"/>
      <scheme val="minor"/>
    </font>
    <font>
      <sz val="8"/>
      <color rgb="FF0070C0"/>
      <name val="Verdana"/>
      <family val="2"/>
    </font>
    <font>
      <i/>
      <sz val="12"/>
      <color rgb="FFFF0000"/>
      <name val="Calibri"/>
      <family val="2"/>
      <scheme val="minor"/>
    </font>
    <font>
      <b/>
      <sz val="6"/>
      <color rgb="FF0070C0"/>
      <name val="Verdana"/>
      <family val="2"/>
    </font>
    <font>
      <u/>
      <sz val="10"/>
      <color theme="1"/>
      <name val="Verdana"/>
      <family val="2"/>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4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28" fillId="0" borderId="0" applyNumberFormat="0" applyFill="0" applyBorder="0" applyAlignment="0" applyProtection="0"/>
  </cellStyleXfs>
  <cellXfs count="161">
    <xf numFmtId="0" fontId="0" fillId="0" borderId="0" xfId="0"/>
    <xf numFmtId="0" fontId="0" fillId="0" borderId="0" xfId="0" applyProtection="1">
      <protection locked="0"/>
    </xf>
    <xf numFmtId="0" fontId="0" fillId="3" borderId="0" xfId="0" applyFill="1" applyProtection="1">
      <protection locked="0"/>
    </xf>
    <xf numFmtId="0" fontId="14" fillId="3" borderId="0" xfId="0" applyFont="1" applyFill="1" applyProtection="1">
      <protection locked="0"/>
    </xf>
    <xf numFmtId="0" fontId="13" fillId="3" borderId="0" xfId="0" applyFont="1" applyFill="1" applyProtection="1">
      <protection locked="0"/>
    </xf>
    <xf numFmtId="0" fontId="2" fillId="2" borderId="34" xfId="0" applyFont="1" applyFill="1" applyBorder="1" applyAlignment="1">
      <alignment horizontal="center" vertical="center" wrapText="1"/>
    </xf>
    <xf numFmtId="168" fontId="1" fillId="3" borderId="2" xfId="0" applyNumberFormat="1" applyFont="1" applyFill="1" applyBorder="1" applyAlignment="1">
      <alignment vertical="top"/>
    </xf>
    <xf numFmtId="166" fontId="3" fillId="4" borderId="6" xfId="0" applyNumberFormat="1" applyFont="1" applyFill="1" applyBorder="1" applyProtection="1">
      <protection locked="0"/>
    </xf>
    <xf numFmtId="167" fontId="1" fillId="4" borderId="20" xfId="1" applyNumberFormat="1" applyFont="1" applyFill="1" applyBorder="1" applyAlignment="1" applyProtection="1">
      <alignment horizontal="center"/>
      <protection locked="0"/>
    </xf>
    <xf numFmtId="167" fontId="1" fillId="4" borderId="26" xfId="1" applyNumberFormat="1" applyFont="1" applyFill="1" applyBorder="1" applyProtection="1">
      <protection locked="0"/>
    </xf>
    <xf numFmtId="166" fontId="1" fillId="4" borderId="0" xfId="0" applyNumberFormat="1" applyFont="1" applyFill="1" applyAlignment="1" applyProtection="1">
      <alignment horizontal="center" vertical="center"/>
      <protection locked="0"/>
    </xf>
    <xf numFmtId="0" fontId="4" fillId="2" borderId="11" xfId="0" applyFont="1" applyFill="1" applyBorder="1"/>
    <xf numFmtId="4" fontId="4" fillId="2" borderId="11" xfId="0" applyNumberFormat="1" applyFont="1" applyFill="1" applyBorder="1"/>
    <xf numFmtId="4" fontId="4" fillId="2" borderId="12" xfId="0" applyNumberFormat="1" applyFont="1" applyFill="1" applyBorder="1"/>
    <xf numFmtId="0" fontId="9" fillId="2" borderId="1" xfId="0" applyFont="1" applyFill="1" applyBorder="1" applyAlignment="1">
      <alignment horizontal="center" wrapText="1"/>
    </xf>
    <xf numFmtId="0" fontId="9" fillId="2" borderId="0" xfId="0" applyFont="1" applyFill="1" applyAlignment="1">
      <alignment horizontal="center" wrapText="1"/>
    </xf>
    <xf numFmtId="0" fontId="9" fillId="2" borderId="2" xfId="0" applyFont="1" applyFill="1" applyBorder="1" applyAlignment="1">
      <alignment horizontal="center" wrapText="1"/>
    </xf>
    <xf numFmtId="0" fontId="2" fillId="2" borderId="35" xfId="0" applyFont="1" applyFill="1" applyBorder="1" applyAlignment="1">
      <alignment horizontal="center" vertical="center" wrapText="1"/>
    </xf>
    <xf numFmtId="0" fontId="3" fillId="4" borderId="6"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wrapText="1"/>
      <protection locked="0"/>
    </xf>
    <xf numFmtId="167" fontId="0" fillId="3" borderId="0" xfId="1" applyNumberFormat="1" applyFont="1" applyFill="1" applyBorder="1" applyAlignment="1" applyProtection="1">
      <alignment horizontal="center"/>
      <protection locked="0"/>
    </xf>
    <xf numFmtId="167" fontId="0" fillId="3" borderId="0" xfId="1" applyNumberFormat="1" applyFont="1" applyFill="1" applyBorder="1"/>
    <xf numFmtId="167" fontId="12" fillId="3" borderId="0" xfId="1" applyNumberFormat="1" applyFont="1" applyFill="1" applyBorder="1"/>
    <xf numFmtId="164" fontId="0" fillId="3" borderId="0" xfId="1" applyFont="1" applyFill="1" applyBorder="1"/>
    <xf numFmtId="168" fontId="12" fillId="3" borderId="0" xfId="0" applyNumberFormat="1" applyFont="1" applyFill="1"/>
    <xf numFmtId="168" fontId="14" fillId="3" borderId="0" xfId="0" applyNumberFormat="1" applyFont="1" applyFill="1"/>
    <xf numFmtId="0" fontId="0" fillId="3" borderId="0" xfId="0" applyFill="1"/>
    <xf numFmtId="0" fontId="12" fillId="3" borderId="0" xfId="0" applyFont="1" applyFill="1"/>
    <xf numFmtId="167" fontId="0" fillId="3" borderId="0" xfId="0" applyNumberFormat="1" applyFill="1"/>
    <xf numFmtId="167" fontId="12" fillId="3" borderId="0" xfId="0" applyNumberFormat="1" applyFont="1" applyFill="1"/>
    <xf numFmtId="0" fontId="32" fillId="4" borderId="26" xfId="0" applyFont="1" applyFill="1" applyBorder="1" applyAlignment="1" applyProtection="1">
      <alignment horizontal="center" vertical="center"/>
      <protection locked="0"/>
    </xf>
    <xf numFmtId="0" fontId="0" fillId="3" borderId="13" xfId="0" applyFill="1" applyBorder="1"/>
    <xf numFmtId="0" fontId="0" fillId="3" borderId="8" xfId="0" applyFill="1" applyBorder="1"/>
    <xf numFmtId="0" fontId="0" fillId="3" borderId="18" xfId="0" applyFill="1" applyBorder="1"/>
    <xf numFmtId="0" fontId="1" fillId="3" borderId="0" xfId="0" applyFont="1" applyFill="1"/>
    <xf numFmtId="0" fontId="13" fillId="3" borderId="0" xfId="0" applyFont="1" applyFill="1"/>
    <xf numFmtId="0" fontId="2" fillId="3" borderId="0" xfId="0" applyFont="1" applyFill="1"/>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32" xfId="0" applyFont="1" applyFill="1" applyBorder="1" applyAlignment="1">
      <alignment horizontal="center" vertical="center"/>
    </xf>
    <xf numFmtId="0" fontId="15" fillId="2" borderId="10" xfId="0" applyFont="1" applyFill="1" applyBorder="1" applyAlignment="1">
      <alignment vertical="center" wrapText="1"/>
    </xf>
    <xf numFmtId="0" fontId="15" fillId="2" borderId="16" xfId="0" applyFont="1" applyFill="1" applyBorder="1" applyAlignment="1">
      <alignment vertical="center" wrapText="1"/>
    </xf>
    <xf numFmtId="0" fontId="15" fillId="3" borderId="1" xfId="0" applyFont="1" applyFill="1" applyBorder="1" applyAlignment="1">
      <alignment horizontal="center" vertical="center"/>
    </xf>
    <xf numFmtId="0" fontId="15" fillId="3" borderId="0" xfId="0" applyFont="1" applyFill="1" applyAlignment="1">
      <alignment horizontal="center" vertical="center"/>
    </xf>
    <xf numFmtId="0" fontId="19" fillId="3" borderId="12" xfId="0" applyFont="1" applyFill="1" applyBorder="1" applyAlignment="1">
      <alignment horizontal="center" vertical="center"/>
    </xf>
    <xf numFmtId="0" fontId="1" fillId="3" borderId="11" xfId="0" applyFont="1" applyFill="1" applyBorder="1"/>
    <xf numFmtId="10" fontId="1" fillId="3" borderId="11" xfId="2" applyNumberFormat="1" applyFont="1" applyFill="1" applyBorder="1" applyAlignment="1" applyProtection="1">
      <alignment horizontal="left"/>
    </xf>
    <xf numFmtId="0" fontId="16" fillId="3" borderId="0" xfId="0" applyFont="1" applyFill="1"/>
    <xf numFmtId="0" fontId="5" fillId="3" borderId="0" xfId="0" applyFont="1" applyFill="1" applyAlignment="1">
      <alignment horizontal="left"/>
    </xf>
    <xf numFmtId="167" fontId="16" fillId="2" borderId="24" xfId="1" applyNumberFormat="1" applyFont="1" applyFill="1" applyBorder="1" applyProtection="1"/>
    <xf numFmtId="0" fontId="5" fillId="3" borderId="1" xfId="0" applyFont="1" applyFill="1" applyBorder="1"/>
    <xf numFmtId="0" fontId="5" fillId="3" borderId="0" xfId="0" applyFont="1" applyFill="1"/>
    <xf numFmtId="167" fontId="5" fillId="3" borderId="24" xfId="1" applyNumberFormat="1" applyFont="1" applyFill="1" applyBorder="1" applyProtection="1"/>
    <xf numFmtId="0" fontId="5" fillId="3" borderId="30" xfId="0" applyFont="1" applyFill="1" applyBorder="1" applyAlignment="1">
      <alignment horizontal="center"/>
    </xf>
    <xf numFmtId="0" fontId="0" fillId="2" borderId="38" xfId="0" applyFill="1" applyBorder="1"/>
    <xf numFmtId="0" fontId="3" fillId="0" borderId="6" xfId="0" applyFont="1" applyBorder="1" applyAlignment="1">
      <alignment horizontal="right"/>
    </xf>
    <xf numFmtId="166" fontId="3" fillId="2" borderId="38" xfId="0" applyNumberFormat="1" applyFont="1" applyFill="1" applyBorder="1"/>
    <xf numFmtId="0" fontId="3" fillId="0" borderId="6" xfId="0" applyFont="1" applyBorder="1" applyAlignment="1">
      <alignment horizontal="center"/>
    </xf>
    <xf numFmtId="167" fontId="1" fillId="3" borderId="24" xfId="0" applyNumberFormat="1" applyFont="1" applyFill="1" applyBorder="1"/>
    <xf numFmtId="0" fontId="16" fillId="3" borderId="22" xfId="0" applyFont="1" applyFill="1" applyBorder="1" applyAlignment="1">
      <alignment horizontal="left"/>
    </xf>
    <xf numFmtId="0" fontId="1" fillId="3" borderId="22" xfId="0" applyFont="1" applyFill="1" applyBorder="1"/>
    <xf numFmtId="167" fontId="16" fillId="2" borderId="23" xfId="0" applyNumberFormat="1" applyFont="1" applyFill="1" applyBorder="1"/>
    <xf numFmtId="0" fontId="1" fillId="3" borderId="21" xfId="0" applyFont="1" applyFill="1" applyBorder="1"/>
    <xf numFmtId="167" fontId="5" fillId="3" borderId="19" xfId="0" applyNumberFormat="1" applyFont="1" applyFill="1" applyBorder="1"/>
    <xf numFmtId="0" fontId="15" fillId="2" borderId="9" xfId="0" applyFont="1" applyFill="1" applyBorder="1" applyAlignment="1">
      <alignment vertical="center" wrapText="1"/>
    </xf>
    <xf numFmtId="0" fontId="15" fillId="2" borderId="12" xfId="0" applyFont="1" applyFill="1" applyBorder="1" applyAlignment="1">
      <alignment vertical="center" wrapText="1"/>
    </xf>
    <xf numFmtId="0" fontId="20" fillId="3" borderId="1" xfId="0" applyFont="1" applyFill="1" applyBorder="1" applyAlignment="1">
      <alignment horizontal="center" vertical="center"/>
    </xf>
    <xf numFmtId="0" fontId="20" fillId="3" borderId="0" xfId="0" applyFont="1" applyFill="1" applyAlignment="1">
      <alignment horizontal="center" vertical="center"/>
    </xf>
    <xf numFmtId="0" fontId="19" fillId="3" borderId="2" xfId="0" applyFont="1" applyFill="1" applyBorder="1" applyAlignment="1">
      <alignment horizontal="center" vertical="center"/>
    </xf>
    <xf numFmtId="164" fontId="1" fillId="3" borderId="2" xfId="1" applyFont="1" applyFill="1" applyBorder="1" applyProtection="1"/>
    <xf numFmtId="0" fontId="18" fillId="3" borderId="0" xfId="0" applyFont="1" applyFill="1" applyAlignment="1">
      <alignment vertical="top"/>
    </xf>
    <xf numFmtId="0" fontId="18" fillId="3" borderId="0" xfId="0" applyFont="1" applyFill="1"/>
    <xf numFmtId="0" fontId="17" fillId="3" borderId="28" xfId="0" applyFont="1" applyFill="1" applyBorder="1" applyAlignment="1">
      <alignment vertical="top"/>
    </xf>
    <xf numFmtId="0" fontId="17" fillId="3" borderId="28" xfId="0" applyFont="1" applyFill="1" applyBorder="1"/>
    <xf numFmtId="168" fontId="17" fillId="3" borderId="33" xfId="0" applyNumberFormat="1" applyFont="1" applyFill="1" applyBorder="1" applyAlignment="1">
      <alignment vertical="top"/>
    </xf>
    <xf numFmtId="0" fontId="16" fillId="3" borderId="4" xfId="0" applyFont="1" applyFill="1" applyBorder="1" applyAlignment="1">
      <alignment vertical="center"/>
    </xf>
    <xf numFmtId="0" fontId="1" fillId="3" borderId="4" xfId="0" applyFont="1" applyFill="1" applyBorder="1"/>
    <xf numFmtId="168" fontId="16" fillId="2" borderId="25" xfId="0" applyNumberFormat="1" applyFont="1" applyFill="1" applyBorder="1" applyAlignment="1">
      <alignment vertical="center"/>
    </xf>
    <xf numFmtId="0" fontId="0" fillId="3" borderId="0" xfId="0" applyFill="1" applyAlignment="1">
      <alignment wrapText="1"/>
    </xf>
    <xf numFmtId="0" fontId="0" fillId="0" borderId="15" xfId="0" applyBorder="1"/>
    <xf numFmtId="10" fontId="6" fillId="4" borderId="32" xfId="2" applyNumberFormat="1" applyFont="1" applyFill="1" applyBorder="1" applyAlignment="1" applyProtection="1">
      <protection locked="0"/>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6" fillId="4" borderId="15"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165" fontId="3" fillId="4" borderId="6" xfId="0" applyNumberFormat="1" applyFont="1" applyFill="1" applyBorder="1" applyAlignment="1" applyProtection="1">
      <alignment horizontal="center" vertical="center"/>
      <protection locked="0"/>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0" fillId="3" borderId="0" xfId="0" applyFont="1" applyFill="1" applyAlignment="1">
      <alignment horizontal="center" vertical="center"/>
    </xf>
    <xf numFmtId="0" fontId="2" fillId="3" borderId="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 xfId="0" applyFont="1" applyFill="1" applyBorder="1" applyAlignment="1">
      <alignment horizontal="left" vertical="center" wrapText="1"/>
    </xf>
    <xf numFmtId="0" fontId="1" fillId="3" borderId="1" xfId="0" applyFont="1" applyFill="1" applyBorder="1" applyAlignment="1">
      <alignment vertical="top"/>
    </xf>
    <xf numFmtId="0" fontId="1" fillId="3" borderId="0" xfId="0" applyFont="1" applyFill="1" applyAlignment="1">
      <alignment vertical="top"/>
    </xf>
    <xf numFmtId="0" fontId="18" fillId="3" borderId="1" xfId="0" applyFont="1" applyFill="1" applyBorder="1" applyAlignment="1">
      <alignment vertical="top"/>
    </xf>
    <xf numFmtId="0" fontId="18" fillId="3" borderId="0" xfId="0" applyFont="1" applyFill="1" applyAlignment="1">
      <alignment vertical="top"/>
    </xf>
    <xf numFmtId="0" fontId="1" fillId="3" borderId="27" xfId="0" applyFont="1" applyFill="1" applyBorder="1" applyAlignment="1">
      <alignment vertical="top"/>
    </xf>
    <xf numFmtId="0" fontId="17" fillId="3" borderId="28" xfId="0" applyFont="1" applyFill="1" applyBorder="1" applyAlignment="1">
      <alignment vertical="top"/>
    </xf>
    <xf numFmtId="0" fontId="16" fillId="3" borderId="3" xfId="0" applyFont="1" applyFill="1" applyBorder="1" applyAlignment="1">
      <alignment vertical="center"/>
    </xf>
    <xf numFmtId="0" fontId="16" fillId="3" borderId="4" xfId="0" applyFont="1" applyFill="1" applyBorder="1" applyAlignment="1">
      <alignment vertical="center"/>
    </xf>
    <xf numFmtId="0" fontId="2" fillId="3" borderId="0" xfId="0" applyFont="1" applyFill="1" applyAlignment="1">
      <alignment vertical="center" wrapText="1"/>
    </xf>
    <xf numFmtId="166" fontId="4" fillId="0" borderId="6" xfId="0" applyNumberFormat="1" applyFont="1" applyBorder="1" applyAlignment="1">
      <alignment horizontal="center"/>
    </xf>
    <xf numFmtId="166" fontId="4" fillId="0" borderId="32" xfId="0" applyNumberFormat="1" applyFont="1" applyBorder="1" applyAlignment="1">
      <alignment horizontal="center"/>
    </xf>
    <xf numFmtId="166" fontId="3" fillId="0" borderId="6" xfId="0" applyNumberFormat="1" applyFont="1" applyBorder="1" applyAlignment="1">
      <alignment horizontal="center"/>
    </xf>
    <xf numFmtId="165" fontId="3" fillId="0" borderId="6" xfId="0" applyNumberFormat="1" applyFont="1" applyBorder="1" applyAlignment="1">
      <alignment horizontal="center"/>
    </xf>
    <xf numFmtId="0" fontId="4" fillId="3" borderId="0" xfId="0" applyFont="1" applyFill="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28" fillId="3" borderId="0" xfId="3" applyFill="1" applyBorder="1" applyAlignment="1" applyProtection="1">
      <alignment horizontal="left" vertical="top" wrapText="1"/>
    </xf>
    <xf numFmtId="0" fontId="1" fillId="2" borderId="6" xfId="0" applyFont="1" applyFill="1" applyBorder="1" applyAlignment="1">
      <alignment horizontal="center" vertical="center"/>
    </xf>
    <xf numFmtId="0" fontId="1" fillId="2" borderId="32" xfId="0" applyFont="1" applyFill="1" applyBorder="1" applyAlignment="1">
      <alignment horizontal="center" vertical="center"/>
    </xf>
    <xf numFmtId="165" fontId="3" fillId="0" borderId="31" xfId="0" applyNumberFormat="1" applyFont="1" applyBorder="1" applyAlignment="1">
      <alignment horizontal="center"/>
    </xf>
    <xf numFmtId="0" fontId="5" fillId="2" borderId="3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9"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 fillId="2" borderId="31"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 fillId="2" borderId="6" xfId="0" applyFont="1" applyFill="1" applyBorder="1" applyAlignment="1">
      <alignment horizontal="center" vertical="center" wrapText="1"/>
    </xf>
    <xf numFmtId="165" fontId="3" fillId="0" borderId="37" xfId="0" applyNumberFormat="1" applyFont="1" applyBorder="1" applyAlignment="1">
      <alignment horizontal="center"/>
    </xf>
    <xf numFmtId="0" fontId="12" fillId="4" borderId="39"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40" xfId="0" applyFont="1" applyFill="1" applyBorder="1" applyAlignment="1">
      <alignment horizontal="center" vertical="center"/>
    </xf>
    <xf numFmtId="0" fontId="16" fillId="3" borderId="21" xfId="0" applyFont="1" applyFill="1" applyBorder="1" applyAlignment="1">
      <alignment horizontal="left"/>
    </xf>
    <xf numFmtId="0" fontId="16" fillId="3" borderId="22" xfId="0" applyFont="1" applyFill="1" applyBorder="1" applyAlignment="1">
      <alignment horizontal="left"/>
    </xf>
    <xf numFmtId="0" fontId="7" fillId="2" borderId="6" xfId="0" applyFont="1" applyFill="1" applyBorder="1" applyAlignment="1">
      <alignment horizontal="center" vertical="center" wrapText="1"/>
    </xf>
    <xf numFmtId="0" fontId="7" fillId="2" borderId="32" xfId="0" applyFont="1" applyFill="1" applyBorder="1" applyAlignment="1">
      <alignment horizontal="center" vertical="center" wrapText="1"/>
    </xf>
    <xf numFmtId="165" fontId="3" fillId="4" borderId="32" xfId="0" applyNumberFormat="1" applyFont="1" applyFill="1" applyBorder="1" applyAlignment="1" applyProtection="1">
      <alignment horizontal="center" vertical="center"/>
      <protection locked="0"/>
    </xf>
    <xf numFmtId="165" fontId="3" fillId="0" borderId="32" xfId="0" applyNumberFormat="1" applyFont="1" applyBorder="1" applyAlignment="1">
      <alignment horizontal="center"/>
    </xf>
    <xf numFmtId="0" fontId="9" fillId="2" borderId="1" xfId="0" applyFont="1" applyFill="1" applyBorder="1" applyAlignment="1">
      <alignment horizontal="center" wrapText="1"/>
    </xf>
    <xf numFmtId="0" fontId="9" fillId="2" borderId="0" xfId="0" applyFont="1" applyFill="1" applyAlignment="1">
      <alignment horizontal="center" wrapText="1"/>
    </xf>
    <xf numFmtId="0" fontId="9" fillId="2" borderId="2" xfId="0" applyFont="1" applyFill="1" applyBorder="1" applyAlignment="1">
      <alignment horizontal="center" wrapText="1"/>
    </xf>
    <xf numFmtId="0" fontId="5" fillId="3" borderId="27" xfId="0" applyFont="1" applyFill="1" applyBorder="1" applyAlignment="1">
      <alignment horizontal="left" vertical="top"/>
    </xf>
    <xf numFmtId="0" fontId="5" fillId="3" borderId="28" xfId="0" applyFont="1" applyFill="1" applyBorder="1" applyAlignment="1">
      <alignment horizontal="left" vertical="top"/>
    </xf>
    <xf numFmtId="0" fontId="5" fillId="3" borderId="29" xfId="0" applyFont="1" applyFill="1" applyBorder="1" applyAlignment="1">
      <alignment horizontal="left" vertical="top"/>
    </xf>
    <xf numFmtId="0" fontId="7" fillId="2" borderId="31" xfId="0" applyFont="1" applyFill="1" applyBorder="1" applyAlignment="1">
      <alignment horizontal="center" vertical="center" wrapText="1"/>
    </xf>
    <xf numFmtId="0" fontId="9" fillId="2" borderId="31" xfId="0" applyFont="1" applyFill="1" applyBorder="1" applyAlignment="1">
      <alignment horizontal="center" wrapText="1"/>
    </xf>
    <xf numFmtId="0" fontId="9" fillId="2" borderId="6" xfId="0" applyFont="1" applyFill="1" applyBorder="1" applyAlignment="1">
      <alignment horizontal="center" wrapText="1"/>
    </xf>
    <xf numFmtId="0" fontId="9" fillId="2" borderId="32" xfId="0" applyFont="1" applyFill="1" applyBorder="1" applyAlignment="1">
      <alignment horizontal="center" wrapText="1"/>
    </xf>
    <xf numFmtId="0" fontId="3" fillId="4" borderId="6" xfId="0" applyFont="1" applyFill="1" applyBorder="1" applyAlignment="1" applyProtection="1">
      <alignment horizontal="center" vertical="center"/>
      <protection locked="0"/>
    </xf>
    <xf numFmtId="0" fontId="1" fillId="3" borderId="1" xfId="0" applyFont="1" applyFill="1" applyBorder="1" applyAlignment="1"/>
    <xf numFmtId="0" fontId="1" fillId="3" borderId="0" xfId="0" applyFont="1" applyFill="1" applyAlignment="1"/>
    <xf numFmtId="0" fontId="1" fillId="3" borderId="10" xfId="0" applyFont="1" applyFill="1" applyBorder="1" applyAlignment="1"/>
    <xf numFmtId="0" fontId="1" fillId="3" borderId="11" xfId="0" applyFont="1" applyFill="1" applyBorder="1" applyAlignment="1"/>
    <xf numFmtId="0" fontId="16" fillId="3" borderId="1" xfId="0" applyFont="1" applyFill="1" applyBorder="1" applyAlignment="1"/>
    <xf numFmtId="0" fontId="16" fillId="3" borderId="0" xfId="0" applyFont="1" applyFill="1" applyAlignment="1"/>
  </cellXfs>
  <cellStyles count="4">
    <cellStyle name="Hyperlänk" xfId="3" builtinId="8"/>
    <cellStyle name="Normal" xfId="0" builtinId="0"/>
    <cellStyle name="Procent" xfId="2" builtinId="5"/>
    <cellStyle name="Tusental" xfId="1"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ecb.europa.eu/stats/policy_and_exchange_rates/euro_reference_exchange_rates/html/eurofxref-graph-sek.en.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showGridLines="0" tabSelected="1" zoomScaleNormal="100" workbookViewId="0">
      <selection activeCell="B1" sqref="B1"/>
    </sheetView>
  </sheetViews>
  <sheetFormatPr defaultColWidth="9.140625" defaultRowHeight="14.45"/>
  <cols>
    <col min="1" max="1" width="2.85546875" style="1" customWidth="1"/>
    <col min="2" max="2" width="9.140625" style="1" customWidth="1"/>
    <col min="3" max="3" width="8.85546875" style="1" customWidth="1"/>
    <col min="4" max="4" width="9.140625" style="1"/>
    <col min="5" max="5" width="6.7109375" style="1" customWidth="1"/>
    <col min="6" max="6" width="10.28515625" style="1" customWidth="1"/>
    <col min="7" max="7" width="7.85546875" style="1" customWidth="1"/>
    <col min="8" max="8" width="12.140625" style="1" customWidth="1"/>
    <col min="9" max="9" width="6.7109375" style="1" customWidth="1"/>
    <col min="10" max="10" width="12.42578125" style="1" customWidth="1"/>
    <col min="11" max="11" width="9.42578125" style="1" customWidth="1"/>
    <col min="12" max="12" width="3" style="1" customWidth="1"/>
    <col min="13" max="13" width="9.140625" style="1" customWidth="1"/>
    <col min="14" max="14" width="45.85546875" style="1" customWidth="1"/>
    <col min="15" max="15" width="11" style="1" customWidth="1"/>
    <col min="16" max="16" width="1.140625" style="1" customWidth="1"/>
    <col min="17" max="17" width="26.7109375" style="1" customWidth="1"/>
    <col min="18" max="18" width="2.140625" style="1" customWidth="1"/>
    <col min="19" max="16384" width="9.140625" style="1"/>
  </cols>
  <sheetData>
    <row r="1" spans="1:22">
      <c r="A1" s="31"/>
      <c r="B1" s="32"/>
      <c r="C1" s="32"/>
      <c r="D1" s="32"/>
      <c r="E1" s="32"/>
      <c r="F1" s="32"/>
      <c r="G1" s="32"/>
      <c r="H1" s="32"/>
      <c r="I1" s="32"/>
      <c r="J1" s="32"/>
      <c r="K1" s="32"/>
      <c r="L1" s="32"/>
      <c r="M1" s="32"/>
      <c r="N1" s="32"/>
      <c r="O1" s="32"/>
      <c r="P1" s="32"/>
      <c r="Q1" s="32"/>
      <c r="R1" s="2"/>
      <c r="S1" s="2"/>
      <c r="T1" s="2"/>
    </row>
    <row r="2" spans="1:22" ht="35.25" customHeight="1">
      <c r="A2" s="33"/>
      <c r="B2" s="109" t="s">
        <v>0</v>
      </c>
      <c r="C2" s="109"/>
      <c r="D2" s="109"/>
      <c r="E2" s="109"/>
      <c r="F2" s="109"/>
      <c r="G2" s="109"/>
      <c r="H2" s="109"/>
      <c r="I2" s="109"/>
      <c r="J2" s="109"/>
      <c r="K2" s="109"/>
      <c r="L2" s="26"/>
      <c r="M2" s="92" t="s">
        <v>1</v>
      </c>
      <c r="N2" s="92"/>
      <c r="O2" s="92"/>
      <c r="P2" s="92"/>
      <c r="Q2" s="92"/>
      <c r="R2" s="2"/>
      <c r="S2" s="2"/>
      <c r="T2" s="2"/>
    </row>
    <row r="3" spans="1:22" ht="15" customHeight="1" thickBot="1">
      <c r="A3" s="33"/>
      <c r="B3" s="26"/>
      <c r="C3" s="26"/>
      <c r="D3" s="26"/>
      <c r="E3" s="26"/>
      <c r="F3" s="26"/>
      <c r="G3" s="26"/>
      <c r="H3" s="26"/>
      <c r="I3" s="26"/>
      <c r="J3" s="26"/>
      <c r="K3" s="26"/>
      <c r="L3" s="34"/>
      <c r="M3" s="35"/>
      <c r="N3" s="35"/>
      <c r="O3" s="35"/>
      <c r="P3" s="35"/>
      <c r="Q3" s="35"/>
      <c r="R3" s="4"/>
      <c r="S3" s="3"/>
      <c r="T3" s="3"/>
    </row>
    <row r="4" spans="1:22" ht="51.75" customHeight="1">
      <c r="A4" s="33"/>
      <c r="B4" s="5" t="s">
        <v>2</v>
      </c>
      <c r="C4" s="17" t="s">
        <v>3</v>
      </c>
      <c r="D4" s="90" t="s">
        <v>4</v>
      </c>
      <c r="E4" s="90"/>
      <c r="F4" s="90" t="s">
        <v>5</v>
      </c>
      <c r="G4" s="90"/>
      <c r="H4" s="90" t="s">
        <v>6</v>
      </c>
      <c r="I4" s="90"/>
      <c r="J4" s="90" t="s">
        <v>7</v>
      </c>
      <c r="K4" s="91"/>
      <c r="L4" s="36"/>
      <c r="M4" s="83" t="s">
        <v>8</v>
      </c>
      <c r="N4" s="84"/>
      <c r="O4" s="81" t="s">
        <v>9</v>
      </c>
      <c r="P4" s="81"/>
      <c r="Q4" s="82"/>
      <c r="R4" s="4"/>
      <c r="S4" s="3"/>
      <c r="T4" s="2"/>
    </row>
    <row r="5" spans="1:22" ht="33.75" customHeight="1">
      <c r="A5" s="33"/>
      <c r="B5" s="19"/>
      <c r="C5" s="18" t="s">
        <v>10</v>
      </c>
      <c r="D5" s="154"/>
      <c r="E5" s="154"/>
      <c r="F5" s="89"/>
      <c r="G5" s="89"/>
      <c r="H5" s="89"/>
      <c r="I5" s="89"/>
      <c r="J5" s="89"/>
      <c r="K5" s="142"/>
      <c r="L5" s="26"/>
      <c r="M5" s="37"/>
      <c r="N5" s="38"/>
      <c r="O5" s="87" t="s">
        <v>11</v>
      </c>
      <c r="P5" s="88"/>
      <c r="Q5" s="39" t="s">
        <v>12</v>
      </c>
      <c r="R5" s="2"/>
      <c r="S5" s="2"/>
      <c r="T5" s="2"/>
    </row>
    <row r="6" spans="1:22" ht="18" customHeight="1">
      <c r="A6" s="33"/>
      <c r="B6" s="151" t="s">
        <v>13</v>
      </c>
      <c r="C6" s="152"/>
      <c r="D6" s="152"/>
      <c r="E6" s="152"/>
      <c r="F6" s="152"/>
      <c r="G6" s="152"/>
      <c r="H6" s="152"/>
      <c r="I6" s="152"/>
      <c r="J6" s="152"/>
      <c r="K6" s="153"/>
      <c r="L6" s="26"/>
      <c r="M6" s="40"/>
      <c r="N6" s="41"/>
      <c r="O6" s="85">
        <v>0</v>
      </c>
      <c r="P6" s="86"/>
      <c r="Q6" s="30"/>
      <c r="R6" s="20"/>
      <c r="S6" s="2"/>
      <c r="T6" s="2"/>
    </row>
    <row r="7" spans="1:22" ht="15" customHeight="1">
      <c r="A7" s="33"/>
      <c r="B7" s="130" t="s">
        <v>14</v>
      </c>
      <c r="C7" s="118"/>
      <c r="D7" s="118"/>
      <c r="E7" s="118"/>
      <c r="F7" s="133" t="s">
        <v>15</v>
      </c>
      <c r="G7" s="133"/>
      <c r="H7" s="133" t="s">
        <v>16</v>
      </c>
      <c r="I7" s="133"/>
      <c r="J7" s="118" t="s">
        <v>17</v>
      </c>
      <c r="K7" s="119"/>
      <c r="L7" s="26"/>
      <c r="M7" s="42"/>
      <c r="N7" s="43"/>
      <c r="O7" s="43"/>
      <c r="P7" s="43"/>
      <c r="Q7" s="44" t="s">
        <v>18</v>
      </c>
      <c r="R7" s="20"/>
      <c r="S7" s="2"/>
      <c r="T7" s="2"/>
    </row>
    <row r="8" spans="1:22">
      <c r="A8" s="33"/>
      <c r="B8" s="130"/>
      <c r="C8" s="118"/>
      <c r="D8" s="118"/>
      <c r="E8" s="118"/>
      <c r="F8" s="133"/>
      <c r="G8" s="133"/>
      <c r="H8" s="133"/>
      <c r="I8" s="133"/>
      <c r="J8" s="118"/>
      <c r="K8" s="119"/>
      <c r="L8" s="26"/>
      <c r="M8" s="155" t="s">
        <v>19</v>
      </c>
      <c r="N8" s="156"/>
      <c r="O8" s="34"/>
      <c r="P8" s="34"/>
      <c r="Q8" s="8">
        <v>0</v>
      </c>
      <c r="R8" s="2"/>
      <c r="S8" s="2"/>
      <c r="T8" s="2"/>
    </row>
    <row r="9" spans="1:22">
      <c r="A9" s="33"/>
      <c r="B9" s="120">
        <f>(F5*B5*D5)</f>
        <v>0</v>
      </c>
      <c r="C9" s="108"/>
      <c r="D9" s="108"/>
      <c r="E9" s="108"/>
      <c r="F9" s="134">
        <f>SUM(B5*H5)</f>
        <v>0</v>
      </c>
      <c r="G9" s="134"/>
      <c r="H9" s="134">
        <f>SUM(J5*B5)</f>
        <v>0</v>
      </c>
      <c r="I9" s="134"/>
      <c r="J9" s="108">
        <f>B9+F9+H9</f>
        <v>0</v>
      </c>
      <c r="K9" s="143"/>
      <c r="L9" s="26"/>
      <c r="M9" s="157" t="s">
        <v>20</v>
      </c>
      <c r="N9" s="158"/>
      <c r="O9" s="45"/>
      <c r="P9" s="46"/>
      <c r="Q9" s="9">
        <v>0</v>
      </c>
      <c r="R9" s="21"/>
      <c r="S9" s="2"/>
      <c r="T9" s="2"/>
    </row>
    <row r="10" spans="1:22" ht="15" customHeight="1">
      <c r="A10" s="33"/>
      <c r="B10" s="121" t="s">
        <v>21</v>
      </c>
      <c r="C10" s="122"/>
      <c r="D10" s="122"/>
      <c r="E10" s="123"/>
      <c r="F10" s="124" t="s">
        <v>22</v>
      </c>
      <c r="G10" s="125"/>
      <c r="H10" s="125"/>
      <c r="I10" s="126"/>
      <c r="J10" s="131" t="s">
        <v>23</v>
      </c>
      <c r="K10" s="132"/>
      <c r="L10" s="26"/>
      <c r="M10" s="159" t="s">
        <v>24</v>
      </c>
      <c r="N10" s="160"/>
      <c r="O10" s="47"/>
      <c r="P10" s="48"/>
      <c r="Q10" s="49">
        <f>SUM(Q8:Q9)</f>
        <v>0</v>
      </c>
      <c r="R10" s="22"/>
      <c r="S10" s="2"/>
      <c r="T10" s="2"/>
    </row>
    <row r="11" spans="1:22">
      <c r="A11" s="33"/>
      <c r="B11" s="121"/>
      <c r="C11" s="122"/>
      <c r="D11" s="122"/>
      <c r="E11" s="123"/>
      <c r="F11" s="127"/>
      <c r="G11" s="128"/>
      <c r="H11" s="128"/>
      <c r="I11" s="129"/>
      <c r="J11" s="131"/>
      <c r="K11" s="132"/>
      <c r="L11" s="26"/>
      <c r="M11" s="50"/>
      <c r="N11" s="51"/>
      <c r="O11" s="51"/>
      <c r="P11" s="48"/>
      <c r="Q11" s="52"/>
      <c r="R11" s="23"/>
      <c r="S11" s="2"/>
      <c r="T11" s="2"/>
    </row>
    <row r="12" spans="1:22" ht="15" thickBot="1">
      <c r="A12" s="33"/>
      <c r="B12" s="121"/>
      <c r="C12" s="122"/>
      <c r="D12" s="122"/>
      <c r="E12" s="123"/>
      <c r="F12" s="127"/>
      <c r="G12" s="128"/>
      <c r="H12" s="128"/>
      <c r="I12" s="129"/>
      <c r="J12" s="131"/>
      <c r="K12" s="132"/>
      <c r="L12" s="26"/>
      <c r="M12" s="147" t="s">
        <v>25</v>
      </c>
      <c r="N12" s="148"/>
      <c r="O12" s="148"/>
      <c r="P12" s="149"/>
      <c r="Q12" s="53"/>
      <c r="R12" s="24"/>
      <c r="S12" s="2"/>
      <c r="T12" s="2"/>
      <c r="U12" s="1" t="s">
        <v>26</v>
      </c>
    </row>
    <row r="13" spans="1:22" ht="15.6" thickTop="1" thickBot="1">
      <c r="A13" s="33"/>
      <c r="B13" s="121"/>
      <c r="C13" s="122"/>
      <c r="D13" s="122"/>
      <c r="E13" s="123"/>
      <c r="F13" s="54"/>
      <c r="G13" s="55" t="s">
        <v>27</v>
      </c>
      <c r="H13" s="7">
        <v>10</v>
      </c>
      <c r="I13" s="56"/>
      <c r="J13" s="57" t="s">
        <v>28</v>
      </c>
      <c r="K13" s="80">
        <v>0.54879999999999995</v>
      </c>
      <c r="L13" s="26"/>
      <c r="M13" s="155" t="s">
        <v>29</v>
      </c>
      <c r="N13" s="156"/>
      <c r="O13" s="34"/>
      <c r="P13" s="34"/>
      <c r="Q13" s="58">
        <f>SUM(Q10)</f>
        <v>0</v>
      </c>
      <c r="R13" s="25"/>
      <c r="S13" s="2"/>
      <c r="T13" s="2"/>
    </row>
    <row r="14" spans="1:22" ht="18" customHeight="1" thickBot="1">
      <c r="A14" s="33"/>
      <c r="B14" s="144" t="s">
        <v>30</v>
      </c>
      <c r="C14" s="145"/>
      <c r="D14" s="145"/>
      <c r="E14" s="145"/>
      <c r="F14" s="145"/>
      <c r="G14" s="145"/>
      <c r="H14" s="145"/>
      <c r="I14" s="145"/>
      <c r="J14" s="145"/>
      <c r="K14" s="146"/>
      <c r="L14" s="26"/>
      <c r="M14" s="138" t="s">
        <v>31</v>
      </c>
      <c r="N14" s="139"/>
      <c r="O14" s="59"/>
      <c r="P14" s="60"/>
      <c r="Q14" s="61">
        <f>SUM(Q13:Q13)</f>
        <v>0</v>
      </c>
      <c r="R14" s="26"/>
      <c r="S14" s="2"/>
      <c r="T14" s="2"/>
    </row>
    <row r="15" spans="1:22" ht="15" customHeight="1">
      <c r="A15" s="33"/>
      <c r="B15" s="14"/>
      <c r="C15" s="15"/>
      <c r="D15" s="15"/>
      <c r="E15" s="15"/>
      <c r="F15" s="15"/>
      <c r="G15" s="15"/>
      <c r="H15" s="15"/>
      <c r="I15" s="15"/>
      <c r="J15" s="15"/>
      <c r="K15" s="16"/>
      <c r="L15" s="26"/>
      <c r="M15" s="62"/>
      <c r="N15" s="60"/>
      <c r="O15" s="60"/>
      <c r="P15" s="60"/>
      <c r="Q15" s="63"/>
      <c r="R15" s="26"/>
      <c r="S15" s="2"/>
      <c r="T15" s="2"/>
    </row>
    <row r="16" spans="1:22" ht="15" customHeight="1">
      <c r="A16" s="33"/>
      <c r="B16" s="14"/>
      <c r="C16" s="15"/>
      <c r="D16" s="15"/>
      <c r="E16" s="11"/>
      <c r="F16" s="11"/>
      <c r="G16" s="12"/>
      <c r="H16" s="12"/>
      <c r="I16" s="12"/>
      <c r="J16" s="12"/>
      <c r="K16" s="13"/>
      <c r="L16" s="26"/>
      <c r="M16" s="113" t="s">
        <v>32</v>
      </c>
      <c r="N16" s="114"/>
      <c r="O16" s="114"/>
      <c r="P16" s="114"/>
      <c r="Q16" s="64"/>
      <c r="R16" s="27"/>
      <c r="S16" s="2"/>
      <c r="T16" s="2"/>
      <c r="V16" s="1" t="s">
        <v>26</v>
      </c>
    </row>
    <row r="17" spans="1:20">
      <c r="A17" s="33"/>
      <c r="B17" s="150" t="s">
        <v>33</v>
      </c>
      <c r="C17" s="140"/>
      <c r="D17" s="140"/>
      <c r="E17" s="140" t="s">
        <v>34</v>
      </c>
      <c r="F17" s="140"/>
      <c r="G17" s="140" t="s">
        <v>35</v>
      </c>
      <c r="H17" s="140"/>
      <c r="I17" s="140" t="s">
        <v>36</v>
      </c>
      <c r="J17" s="140"/>
      <c r="K17" s="141"/>
      <c r="L17" s="26"/>
      <c r="M17" s="115"/>
      <c r="N17" s="116"/>
      <c r="O17" s="116"/>
      <c r="P17" s="116"/>
      <c r="Q17" s="65"/>
      <c r="R17" s="28"/>
      <c r="S17" s="2"/>
      <c r="T17" s="2"/>
    </row>
    <row r="18" spans="1:20" ht="15" customHeight="1">
      <c r="A18" s="33"/>
      <c r="B18" s="150"/>
      <c r="C18" s="140"/>
      <c r="D18" s="140"/>
      <c r="E18" s="140"/>
      <c r="F18" s="140"/>
      <c r="G18" s="140"/>
      <c r="H18" s="140"/>
      <c r="I18" s="140"/>
      <c r="J18" s="140"/>
      <c r="K18" s="141"/>
      <c r="L18" s="26"/>
      <c r="M18" s="66"/>
      <c r="N18" s="67"/>
      <c r="O18" s="67"/>
      <c r="P18" s="67"/>
      <c r="Q18" s="68" t="s">
        <v>37</v>
      </c>
      <c r="R18" s="28"/>
      <c r="S18" s="2"/>
      <c r="T18" s="2"/>
    </row>
    <row r="19" spans="1:20" ht="21" customHeight="1">
      <c r="A19" s="33"/>
      <c r="B19" s="150"/>
      <c r="C19" s="140"/>
      <c r="D19" s="140"/>
      <c r="E19" s="140"/>
      <c r="F19" s="140"/>
      <c r="G19" s="140"/>
      <c r="H19" s="140"/>
      <c r="I19" s="140"/>
      <c r="J19" s="140"/>
      <c r="K19" s="141"/>
      <c r="L19" s="26"/>
      <c r="M19" s="96" t="s">
        <v>38</v>
      </c>
      <c r="N19" s="97"/>
      <c r="O19" s="10">
        <v>0</v>
      </c>
      <c r="P19"/>
      <c r="Q19" s="69"/>
      <c r="R19" s="29"/>
      <c r="S19" s="2"/>
      <c r="T19" s="2"/>
    </row>
    <row r="20" spans="1:20" ht="15" customHeight="1">
      <c r="A20" s="33"/>
      <c r="B20" s="150"/>
      <c r="C20" s="140"/>
      <c r="D20" s="140"/>
      <c r="E20" s="108">
        <f>IFERROR(J9/B5,0)</f>
        <v>0</v>
      </c>
      <c r="F20" s="108"/>
      <c r="G20" s="107">
        <f>E20*H13</f>
        <v>0</v>
      </c>
      <c r="H20" s="107"/>
      <c r="I20" s="105">
        <f>G20/(1+K13)</f>
        <v>0</v>
      </c>
      <c r="J20" s="105"/>
      <c r="K20" s="106"/>
      <c r="L20" s="26"/>
      <c r="M20" s="98" t="s">
        <v>39</v>
      </c>
      <c r="N20" s="99"/>
      <c r="O20" s="70"/>
      <c r="P20" s="71"/>
      <c r="Q20" s="6">
        <f>IFERROR(Q13/O19,0)</f>
        <v>0</v>
      </c>
      <c r="R20" s="2"/>
      <c r="S20" s="2"/>
      <c r="T20" s="2"/>
    </row>
    <row r="21" spans="1:20" ht="15" thickBot="1">
      <c r="A21" s="33"/>
      <c r="B21" s="150"/>
      <c r="C21" s="140"/>
      <c r="D21" s="140"/>
      <c r="E21" s="108"/>
      <c r="F21" s="108"/>
      <c r="G21" s="107"/>
      <c r="H21" s="107"/>
      <c r="I21" s="105"/>
      <c r="J21" s="105"/>
      <c r="K21" s="106"/>
      <c r="L21" s="26"/>
      <c r="M21" s="100" t="s">
        <v>40</v>
      </c>
      <c r="N21" s="101"/>
      <c r="O21" s="72"/>
      <c r="P21" s="73"/>
      <c r="Q21" s="74">
        <f>E20*O6</f>
        <v>0</v>
      </c>
      <c r="R21" s="2"/>
      <c r="T21" s="1" t="s">
        <v>26</v>
      </c>
    </row>
    <row r="22" spans="1:20" ht="15.6" thickTop="1" thickBot="1">
      <c r="A22" s="33"/>
      <c r="B22" s="93" t="s">
        <v>41</v>
      </c>
      <c r="C22" s="94"/>
      <c r="D22" s="94"/>
      <c r="E22" s="94"/>
      <c r="F22" s="94"/>
      <c r="G22" s="94"/>
      <c r="H22" s="94"/>
      <c r="I22" s="94"/>
      <c r="J22" s="94"/>
      <c r="K22" s="95"/>
      <c r="L22" s="26"/>
      <c r="M22" s="102" t="s">
        <v>42</v>
      </c>
      <c r="N22" s="103"/>
      <c r="O22" s="75"/>
      <c r="P22" s="76"/>
      <c r="Q22" s="77">
        <f>Q20-Q21</f>
        <v>0</v>
      </c>
      <c r="R22" s="2"/>
    </row>
    <row r="23" spans="1:20">
      <c r="A23" s="33"/>
      <c r="B23" s="93"/>
      <c r="C23" s="94"/>
      <c r="D23" s="94"/>
      <c r="E23" s="94"/>
      <c r="F23" s="94"/>
      <c r="G23" s="94"/>
      <c r="H23" s="94"/>
      <c r="I23" s="94"/>
      <c r="J23" s="94"/>
      <c r="K23" s="95"/>
      <c r="L23" s="26"/>
      <c r="M23" s="104"/>
      <c r="N23" s="104"/>
      <c r="O23" s="104"/>
      <c r="P23" s="104"/>
      <c r="Q23" s="104"/>
      <c r="R23" s="2"/>
    </row>
    <row r="24" spans="1:20" ht="20.45" customHeight="1">
      <c r="A24" s="33"/>
      <c r="B24" s="93"/>
      <c r="C24" s="94"/>
      <c r="D24" s="94"/>
      <c r="E24" s="94"/>
      <c r="F24" s="94"/>
      <c r="G24" s="94"/>
      <c r="H24" s="94"/>
      <c r="I24" s="94"/>
      <c r="J24" s="94"/>
      <c r="K24" s="95"/>
      <c r="L24" s="26"/>
      <c r="M24" s="117" t="s">
        <v>43</v>
      </c>
      <c r="N24" s="117"/>
      <c r="O24" s="117"/>
      <c r="P24" s="117"/>
      <c r="Q24" s="117"/>
      <c r="R24" s="2"/>
    </row>
    <row r="25" spans="1:20" ht="8.4499999999999993" customHeight="1">
      <c r="A25" s="33"/>
      <c r="B25" s="93" t="s">
        <v>44</v>
      </c>
      <c r="C25" s="94"/>
      <c r="D25" s="94"/>
      <c r="E25" s="94"/>
      <c r="F25" s="94"/>
      <c r="G25" s="94"/>
      <c r="H25" s="94"/>
      <c r="I25" s="94"/>
      <c r="J25" s="94"/>
      <c r="K25" s="95"/>
      <c r="L25" s="26"/>
      <c r="M25"/>
      <c r="N25" s="78"/>
      <c r="O25" s="78"/>
      <c r="P25" s="78"/>
      <c r="Q25" s="78"/>
      <c r="R25" s="2"/>
    </row>
    <row r="26" spans="1:20" ht="63" customHeight="1">
      <c r="A26" s="33"/>
      <c r="B26" s="93"/>
      <c r="C26" s="94"/>
      <c r="D26" s="94"/>
      <c r="E26" s="94"/>
      <c r="F26" s="94"/>
      <c r="G26" s="94"/>
      <c r="H26" s="94"/>
      <c r="I26" s="94"/>
      <c r="J26" s="94"/>
      <c r="K26" s="95"/>
      <c r="L26" s="26"/>
      <c r="M26" s="135" t="s">
        <v>45</v>
      </c>
      <c r="N26" s="136"/>
      <c r="O26" s="137"/>
      <c r="P26" s="26"/>
      <c r="Q26" s="26"/>
      <c r="R26" s="2"/>
    </row>
    <row r="27" spans="1:20">
      <c r="A27" s="33"/>
      <c r="B27" s="93" t="s">
        <v>46</v>
      </c>
      <c r="C27" s="94"/>
      <c r="D27" s="94"/>
      <c r="E27" s="94"/>
      <c r="F27" s="94"/>
      <c r="G27" s="94"/>
      <c r="H27" s="94"/>
      <c r="I27" s="94"/>
      <c r="J27" s="94"/>
      <c r="K27" s="95"/>
      <c r="L27" s="26"/>
      <c r="M27"/>
      <c r="N27"/>
      <c r="O27"/>
      <c r="P27"/>
      <c r="Q27"/>
    </row>
    <row r="28" spans="1:20" ht="40.5" customHeight="1">
      <c r="A28" s="33"/>
      <c r="B28" s="93"/>
      <c r="C28" s="94"/>
      <c r="D28" s="94"/>
      <c r="E28" s="94"/>
      <c r="F28" s="94"/>
      <c r="G28" s="94"/>
      <c r="H28" s="94"/>
      <c r="I28" s="94"/>
      <c r="J28" s="94"/>
      <c r="K28" s="95"/>
      <c r="L28" s="26"/>
      <c r="M28"/>
      <c r="N28"/>
      <c r="O28"/>
      <c r="P28"/>
      <c r="Q28"/>
    </row>
    <row r="29" spans="1:20">
      <c r="A29" s="33"/>
      <c r="B29" s="93" t="s">
        <v>47</v>
      </c>
      <c r="C29" s="94"/>
      <c r="D29" s="94"/>
      <c r="E29" s="94"/>
      <c r="F29" s="94"/>
      <c r="G29" s="94"/>
      <c r="H29" s="94"/>
      <c r="I29" s="94"/>
      <c r="J29" s="94"/>
      <c r="K29" s="95"/>
      <c r="L29" s="26"/>
      <c r="M29"/>
      <c r="N29"/>
      <c r="O29"/>
      <c r="P29"/>
      <c r="Q29"/>
    </row>
    <row r="30" spans="1:20" ht="24.6" customHeight="1">
      <c r="A30" s="33"/>
      <c r="B30" s="93"/>
      <c r="C30" s="94"/>
      <c r="D30" s="94"/>
      <c r="E30" s="94"/>
      <c r="F30" s="94"/>
      <c r="G30" s="94"/>
      <c r="H30" s="94"/>
      <c r="I30" s="94"/>
      <c r="J30" s="94"/>
      <c r="K30" s="95"/>
      <c r="L30" s="26"/>
      <c r="M30"/>
      <c r="N30"/>
      <c r="O30"/>
      <c r="P30"/>
      <c r="Q30"/>
    </row>
    <row r="31" spans="1:20">
      <c r="A31" s="33"/>
      <c r="B31" s="93" t="s">
        <v>48</v>
      </c>
      <c r="C31" s="94"/>
      <c r="D31" s="94"/>
      <c r="E31" s="94"/>
      <c r="F31" s="94"/>
      <c r="G31" s="94"/>
      <c r="H31" s="94"/>
      <c r="I31" s="94"/>
      <c r="J31" s="94"/>
      <c r="K31" s="95"/>
      <c r="L31" s="26"/>
      <c r="M31"/>
      <c r="N31"/>
      <c r="O31"/>
      <c r="P31"/>
      <c r="Q31"/>
    </row>
    <row r="32" spans="1:20" ht="37.5" customHeight="1">
      <c r="A32" s="33"/>
      <c r="B32" s="93"/>
      <c r="C32" s="94"/>
      <c r="D32" s="94"/>
      <c r="E32" s="94"/>
      <c r="F32" s="94"/>
      <c r="G32" s="94"/>
      <c r="H32" s="94"/>
      <c r="I32" s="94"/>
      <c r="J32" s="94"/>
      <c r="K32" s="95"/>
      <c r="L32" s="26"/>
      <c r="M32"/>
      <c r="N32"/>
      <c r="O32"/>
      <c r="P32"/>
      <c r="Q32"/>
    </row>
    <row r="33" spans="1:17" ht="26.45" customHeight="1">
      <c r="A33" s="33"/>
      <c r="B33" s="93" t="s">
        <v>49</v>
      </c>
      <c r="C33" s="94"/>
      <c r="D33" s="94"/>
      <c r="E33" s="94"/>
      <c r="F33" s="94"/>
      <c r="G33" s="94"/>
      <c r="H33" s="94"/>
      <c r="I33" s="94"/>
      <c r="J33" s="94"/>
      <c r="K33" s="95"/>
      <c r="L33" s="26"/>
      <c r="M33"/>
      <c r="N33"/>
      <c r="O33"/>
      <c r="P33"/>
      <c r="Q33"/>
    </row>
    <row r="34" spans="1:17" ht="22.5" customHeight="1" thickBot="1">
      <c r="A34" s="79"/>
      <c r="B34" s="110"/>
      <c r="C34" s="111"/>
      <c r="D34" s="111"/>
      <c r="E34" s="111"/>
      <c r="F34" s="111"/>
      <c r="G34" s="111"/>
      <c r="H34" s="111"/>
      <c r="I34" s="111"/>
      <c r="J34" s="111"/>
      <c r="K34" s="112"/>
      <c r="L34"/>
      <c r="M34"/>
      <c r="N34"/>
      <c r="O34"/>
      <c r="P34"/>
      <c r="Q34"/>
    </row>
  </sheetData>
  <sheetProtection algorithmName="SHA-512" hashValue="DWAZ09nLe1HuOeXLu39s8E0j9ayGVT8eOsQHW/CU0aZxn9okn5adXQ16Z54yTL6kx8nD1cvH4EuwOx9suxV3Bw==" saltValue="oUE3lVV46RuMNa4TNP+Hog==" spinCount="100000" sheet="1" objects="1" scenarios="1"/>
  <mergeCells count="54">
    <mergeCell ref="M14:N14"/>
    <mergeCell ref="I17:K19"/>
    <mergeCell ref="G17:H19"/>
    <mergeCell ref="J5:K5"/>
    <mergeCell ref="J9:K9"/>
    <mergeCell ref="B14:K14"/>
    <mergeCell ref="M12:P12"/>
    <mergeCell ref="M13:N13"/>
    <mergeCell ref="M8:N8"/>
    <mergeCell ref="M9:N9"/>
    <mergeCell ref="B17:D21"/>
    <mergeCell ref="E17:F19"/>
    <mergeCell ref="B6:K6"/>
    <mergeCell ref="D5:E5"/>
    <mergeCell ref="F5:G5"/>
    <mergeCell ref="B22:K24"/>
    <mergeCell ref="B33:K34"/>
    <mergeCell ref="M16:P17"/>
    <mergeCell ref="M24:Q24"/>
    <mergeCell ref="J7:K8"/>
    <mergeCell ref="B9:E9"/>
    <mergeCell ref="B10:E13"/>
    <mergeCell ref="F10:I12"/>
    <mergeCell ref="B7:E8"/>
    <mergeCell ref="J10:K12"/>
    <mergeCell ref="F7:G8"/>
    <mergeCell ref="H7:I8"/>
    <mergeCell ref="F9:G9"/>
    <mergeCell ref="H9:I9"/>
    <mergeCell ref="M10:N10"/>
    <mergeCell ref="M26:O26"/>
    <mergeCell ref="M2:Q2"/>
    <mergeCell ref="B31:K32"/>
    <mergeCell ref="B29:K30"/>
    <mergeCell ref="B27:K28"/>
    <mergeCell ref="M19:N19"/>
    <mergeCell ref="M20:N20"/>
    <mergeCell ref="M21:N21"/>
    <mergeCell ref="M22:N22"/>
    <mergeCell ref="B25:K26"/>
    <mergeCell ref="M23:Q23"/>
    <mergeCell ref="I20:K21"/>
    <mergeCell ref="G20:H21"/>
    <mergeCell ref="E20:F21"/>
    <mergeCell ref="B2:K2"/>
    <mergeCell ref="D4:E4"/>
    <mergeCell ref="F4:G4"/>
    <mergeCell ref="O4:Q4"/>
    <mergeCell ref="M4:N4"/>
    <mergeCell ref="O6:P6"/>
    <mergeCell ref="O5:P5"/>
    <mergeCell ref="H5:I5"/>
    <mergeCell ref="H4:I4"/>
    <mergeCell ref="J4:K4"/>
  </mergeCells>
  <hyperlinks>
    <hyperlink ref="M24:Q24" r:id="rId1" display="1) ECB page for exchange rates" xr:uid="{00000000-0004-0000-0000-000000000000}"/>
  </hyperlinks>
  <pageMargins left="0.25" right="0.25" top="0.75" bottom="0.75" header="0.3" footer="0.3"/>
  <pageSetup paperSize="9" fitToWidth="0" fitToHeight="0" orientation="portrait" r:id="rId2"/>
  <ignoredErrors>
    <ignoredError sqref="G20" evalError="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kumentansvarig xmlns="70533fbf-01b7-4cca-be47-532ff218589c">
      <UserInfo>
        <DisplayName/>
        <AccountId xsi:nil="true"/>
        <AccountType/>
      </UserInfo>
    </Dokumentansvarig>
    <TaxCatchAll xmlns="ccf5be16-d360-4330-9a47-f20e3b8a0b91" xsi:nil="true"/>
    <lcf76f155ced4ddcb4097134ff3c332f xmlns="70533fbf-01b7-4cca-be47-532ff21858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F3821BB2152004BAD9270AD8DAB50DC" ma:contentTypeVersion="12" ma:contentTypeDescription="Skapa ett nytt dokument." ma:contentTypeScope="" ma:versionID="44132a7eb957d2b2621985f8cafbfebc">
  <xsd:schema xmlns:xsd="http://www.w3.org/2001/XMLSchema" xmlns:xs="http://www.w3.org/2001/XMLSchema" xmlns:p="http://schemas.microsoft.com/office/2006/metadata/properties" xmlns:ns2="70533fbf-01b7-4cca-be47-532ff218589c" xmlns:ns3="ccf5be16-d360-4330-9a47-f20e3b8a0b91" targetNamespace="http://schemas.microsoft.com/office/2006/metadata/properties" ma:root="true" ma:fieldsID="6588d6b34e80499a844f878fa9320d8d" ns2:_="" ns3:_="">
    <xsd:import namespace="70533fbf-01b7-4cca-be47-532ff218589c"/>
    <xsd:import namespace="ccf5be16-d360-4330-9a47-f20e3b8a0b91"/>
    <xsd:element name="properties">
      <xsd:complexType>
        <xsd:sequence>
          <xsd:element name="documentManagement">
            <xsd:complexType>
              <xsd:all>
                <xsd:element ref="ns2:Dokumentansvar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33fbf-01b7-4cca-be47-532ff218589c" elementFormDefault="qualified">
    <xsd:import namespace="http://schemas.microsoft.com/office/2006/documentManagement/types"/>
    <xsd:import namespace="http://schemas.microsoft.com/office/infopath/2007/PartnerControls"/>
    <xsd:element name="Dokumentansvarig" ma:index="8" nillable="true" ma:displayName="Dokumentansvarig" ma:format="Dropdown" ma:list="UserInfo" ma:SharePointGroup="0" ma:internalName="Dokumentansva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5be16-d360-4330-9a47-f20e3b8a0b9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9cdf32-9432-4dd2-9d23-454e9281c24f}" ma:internalName="TaxCatchAll" ma:showField="CatchAllData" ma:web="fb40b54e-86aa-43fe-b889-450043629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33B07-C508-4AE0-81F5-F07EE4F958B7}"/>
</file>

<file path=customXml/itemProps2.xml><?xml version="1.0" encoding="utf-8"?>
<ds:datastoreItem xmlns:ds="http://schemas.openxmlformats.org/officeDocument/2006/customXml" ds:itemID="{FC9CE404-FFA3-4662-9C98-BBE6534E5167}"/>
</file>

<file path=customXml/itemProps3.xml><?xml version="1.0" encoding="utf-8"?>
<ds:datastoreItem xmlns:ds="http://schemas.openxmlformats.org/officeDocument/2006/customXml" ds:itemID="{0E7898BF-EE66-437E-AE2E-CF5C96D1DEE8}"/>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carina.forsberg</dc:creator>
  <cp:keywords/>
  <dc:description/>
  <cp:lastModifiedBy/>
  <cp:revision/>
  <dcterms:created xsi:type="dcterms:W3CDTF">2011-06-15T05:27:36Z</dcterms:created>
  <dcterms:modified xsi:type="dcterms:W3CDTF">2025-05-26T07:39:56Z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0x010100AF3821BB2152004BAD9270AD8DAB50DC</vt:lpwstr>
  </property>
</Properties>
</file>